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gpr-my.sharepoint.com/personal/amonserrate_asg_pr_gov/Documents/Desktop/Invitación y Pliego PDF/"/>
    </mc:Choice>
  </mc:AlternateContent>
  <xr:revisionPtr revIDLastSave="0" documentId="8_{FC99598A-4EE2-4893-85B8-F9D51FE44F26}" xr6:coauthVersionLast="47" xr6:coauthVersionMax="47" xr10:uidLastSave="{00000000-0000-0000-0000-000000000000}"/>
  <bookViews>
    <workbookView xWindow="-28920" yWindow="-120" windowWidth="29040" windowHeight="15720" xr2:uid="{A8D9124D-5632-4EAC-8C61-5A2B41292619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E3" i="2"/>
  <c r="E4" i="2"/>
  <c r="E2" i="2"/>
  <c r="G2" i="2"/>
  <c r="F3" i="2"/>
  <c r="G3" i="2" s="1"/>
  <c r="G5" i="2" s="1"/>
  <c r="H2" i="2" s="1"/>
  <c r="F4" i="2"/>
  <c r="G4" i="2" s="1"/>
  <c r="F2" i="2"/>
  <c r="D5" i="2"/>
  <c r="D3" i="2"/>
  <c r="D4" i="2"/>
  <c r="D2" i="2"/>
</calcChain>
</file>

<file path=xl/sharedStrings.xml><?xml version="1.0" encoding="utf-8"?>
<sst xmlns="http://schemas.openxmlformats.org/spreadsheetml/2006/main" count="31" uniqueCount="28">
  <si>
    <t>Descripción del Producto/Servicio</t>
  </si>
  <si>
    <t>Marca</t>
  </si>
  <si>
    <t>Modelo</t>
  </si>
  <si>
    <t>Garantía</t>
  </si>
  <si>
    <t>Minimo de 10 años en equipo y 2 años de mantenimiento y servicio</t>
  </si>
  <si>
    <t>Labor de instalación</t>
  </si>
  <si>
    <t>❌</t>
  </si>
  <si>
    <t>Remoción y disposición de pantalla existe y frame.</t>
  </si>
  <si>
    <t>Precio</t>
  </si>
  <si>
    <t>Partida</t>
  </si>
  <si>
    <t>TABLA DE OFERTAR</t>
  </si>
  <si>
    <t>TOTAL</t>
  </si>
  <si>
    <t>Tiempo de Entrega</t>
  </si>
  <si>
    <t>Ley de Preferencia</t>
  </si>
  <si>
    <r>
      <t xml:space="preserve">Adquisición de pantalla LED a color con capacidad para video para el exterior del Salón Sorteo de la Lotería de Puerto Rico. Según las especificaciones técnicas </t>
    </r>
    <r>
      <rPr>
        <b/>
        <sz val="12"/>
        <color rgb="FF000000"/>
        <rFont val="Segoe UI"/>
        <family val="2"/>
      </rPr>
      <t>ANEJO IV</t>
    </r>
    <r>
      <rPr>
        <sz val="12"/>
        <color rgb="FF000000"/>
        <rFont val="Segoe UI"/>
        <family val="2"/>
      </rPr>
      <t>. Debe Incluir adiestramiento de personal a cargo.</t>
    </r>
  </si>
  <si>
    <t>COSTO POS</t>
  </si>
  <si>
    <t>EQUIPO</t>
  </si>
  <si>
    <t>LEDS</t>
  </si>
  <si>
    <t>VID PROCESSADOR</t>
  </si>
  <si>
    <t>RECEIVING CARD</t>
  </si>
  <si>
    <t>CANTIDAD</t>
  </si>
  <si>
    <t xml:space="preserve">costo cliente </t>
  </si>
  <si>
    <t>total $</t>
  </si>
  <si>
    <t xml:space="preserve">total cliente </t>
  </si>
  <si>
    <t>ganancia pos</t>
  </si>
  <si>
    <t>totales</t>
  </si>
  <si>
    <t>margen 200%</t>
  </si>
  <si>
    <t>SUBASTA FORMAL 26J-10992-R1
PARA LA ADQUISICIÓN E INSTALACIÓN DE PANTALLA LED A COLOR CON CAPACIDAD PARA VIDEO PARA EL EXTERIOR DEL SALÓN DE LA LOTERÍA DE PERTO RICO DEL GOBIERNO DE PUERTO 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</si>
</sst>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FFFFFF"/>
      <name val="Segoe UI"/>
      <family val="2"/>
    </font>
    <font>
      <sz val="12"/>
      <color rgb="FF000000"/>
      <name val="Segoe UI"/>
      <family val="2"/>
    </font>
    <font>
      <sz val="7.5"/>
      <color rgb="FFFF0000"/>
      <name val="Segoe UI"/>
      <family val="2"/>
    </font>
    <font>
      <b/>
      <sz val="14"/>
      <color theme="1"/>
      <name val="Segoe UI"/>
      <family val="2"/>
    </font>
    <font>
      <b/>
      <sz val="12"/>
      <color rgb="FF000000"/>
      <name val="Segoe UI"/>
      <family val="2"/>
    </font>
    <font>
      <b/>
      <sz val="10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700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DEE2E6"/>
      </right>
      <top style="medium">
        <color indexed="64"/>
      </top>
      <bottom style="thick">
        <color rgb="FFDEE2E6"/>
      </bottom>
      <diagonal/>
    </border>
    <border>
      <left style="medium">
        <color rgb="FFDEE2E6"/>
      </left>
      <right style="medium">
        <color rgb="FFDEE2E6"/>
      </right>
      <top style="medium">
        <color indexed="64"/>
      </top>
      <bottom style="thick">
        <color rgb="FFDEE2E6"/>
      </bottom>
      <diagonal/>
    </border>
    <border>
      <left style="medium">
        <color indexed="64"/>
      </left>
      <right style="medium">
        <color rgb="FFDEE2E6"/>
      </right>
      <top style="thick">
        <color rgb="FFDEE2E6"/>
      </top>
      <bottom/>
      <diagonal/>
    </border>
    <border>
      <left style="medium">
        <color indexed="64"/>
      </left>
      <right style="medium">
        <color rgb="FFDEE2E6"/>
      </right>
      <top/>
      <bottom/>
      <diagonal/>
    </border>
    <border>
      <left style="medium">
        <color rgb="FFDEE2E6"/>
      </left>
      <right/>
      <top/>
      <bottom/>
      <diagonal/>
    </border>
    <border>
      <left style="medium">
        <color rgb="FFDEE2E6"/>
      </left>
      <right style="medium">
        <color indexed="64"/>
      </right>
      <top style="medium">
        <color indexed="64"/>
      </top>
      <bottom/>
      <diagonal/>
    </border>
    <border>
      <left style="medium">
        <color rgb="FFDEE2E6"/>
      </left>
      <right/>
      <top style="thick">
        <color rgb="FFDEE2E6"/>
      </top>
      <bottom/>
      <diagonal/>
    </border>
    <border>
      <left style="medium">
        <color rgb="FFDEE2E6"/>
      </left>
      <right style="medium">
        <color rgb="FFDEE2E6"/>
      </right>
      <top style="medium">
        <color indexed="64"/>
      </top>
      <bottom/>
      <diagonal/>
    </border>
    <border>
      <left style="medium">
        <color rgb="FFDEE2E6"/>
      </left>
      <right/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44" fontId="3" fillId="2" borderId="1" xfId="1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5" borderId="1" xfId="0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44" fontId="0" fillId="0" borderId="0" xfId="1" applyFont="1"/>
    <xf numFmtId="44" fontId="0" fillId="0" borderId="0" xfId="0" applyNumberFormat="1"/>
    <xf numFmtId="44" fontId="0" fillId="0" borderId="1" xfId="1" applyFont="1" applyBorder="1"/>
    <xf numFmtId="0" fontId="2" fillId="3" borderId="7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10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44" fontId="3" fillId="2" borderId="1" xfId="1" applyFont="1" applyFill="1" applyBorder="1" applyAlignment="1">
      <alignment horizontal="center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208407</xdr:colOff>
      <xdr:row>2</xdr:row>
      <xdr:rowOff>188943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08C6FB-3CAA-40DD-9AEB-74A88F608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"/>
          <a:ext cx="831342" cy="741393"/>
        </a:xfrm>
        <a:prstGeom prst="rect">
          <a:avLst/>
        </a:prstGeom>
      </xdr:spPr>
    </xdr:pic>
    <xdr:clientData/>
  </xdr:twoCellAnchor>
  <xdr:twoCellAnchor editAs="oneCell">
    <xdr:from>
      <xdr:col>7</xdr:col>
      <xdr:colOff>283845</xdr:colOff>
      <xdr:row>0</xdr:row>
      <xdr:rowOff>0</xdr:rowOff>
    </xdr:from>
    <xdr:to>
      <xdr:col>7</xdr:col>
      <xdr:colOff>992505</xdr:colOff>
      <xdr:row>2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267ACC-E42E-4C80-A4D6-E8AFD36CC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37320" y="0"/>
          <a:ext cx="708660" cy="613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9C8AC-436B-4156-A319-493CC666942C}">
  <dimension ref="A2:H9"/>
  <sheetViews>
    <sheetView tabSelected="1" zoomScaleNormal="100" workbookViewId="0">
      <selection activeCell="K6" sqref="K6"/>
    </sheetView>
  </sheetViews>
  <sheetFormatPr defaultRowHeight="15" x14ac:dyDescent="0.25"/>
  <cols>
    <col min="2" max="2" width="37.7109375" customWidth="1"/>
    <col min="3" max="3" width="14.140625" customWidth="1"/>
    <col min="4" max="4" width="18.42578125" customWidth="1"/>
    <col min="5" max="5" width="14.5703125" customWidth="1"/>
    <col min="6" max="7" width="16.85546875" customWidth="1"/>
    <col min="8" max="8" width="19.28515625" customWidth="1"/>
  </cols>
  <sheetData>
    <row r="2" spans="1:8" ht="29.25" customHeight="1" x14ac:dyDescent="0.25">
      <c r="A2" s="18" t="s">
        <v>10</v>
      </c>
      <c r="B2" s="18"/>
      <c r="C2" s="18"/>
      <c r="D2" s="18"/>
      <c r="E2" s="18"/>
      <c r="F2" s="18"/>
      <c r="G2" s="18"/>
      <c r="H2" s="18"/>
    </row>
    <row r="3" spans="1:8" ht="61.5" customHeight="1" thickBot="1" x14ac:dyDescent="0.3">
      <c r="A3" s="19" t="s">
        <v>27</v>
      </c>
      <c r="B3" s="19"/>
      <c r="C3" s="19"/>
      <c r="D3" s="19"/>
      <c r="E3" s="19"/>
      <c r="F3" s="19"/>
      <c r="G3" s="19"/>
      <c r="H3" s="19"/>
    </row>
    <row r="4" spans="1:8" ht="35.25" thickBot="1" x14ac:dyDescent="0.35">
      <c r="A4" s="1" t="s">
        <v>9</v>
      </c>
      <c r="B4" s="2" t="s">
        <v>0</v>
      </c>
      <c r="C4" s="15" t="s">
        <v>8</v>
      </c>
      <c r="D4" s="15" t="s">
        <v>1</v>
      </c>
      <c r="E4" s="15" t="s">
        <v>2</v>
      </c>
      <c r="F4" s="16" t="s">
        <v>12</v>
      </c>
      <c r="G4" s="16" t="s">
        <v>3</v>
      </c>
      <c r="H4" s="14" t="s">
        <v>13</v>
      </c>
    </row>
    <row r="5" spans="1:8" ht="60.75" customHeight="1" thickTop="1" x14ac:dyDescent="0.25">
      <c r="A5" s="20">
        <v>1</v>
      </c>
      <c r="B5" s="22" t="s">
        <v>14</v>
      </c>
      <c r="C5" s="25"/>
      <c r="D5" s="24"/>
      <c r="E5" s="24"/>
      <c r="F5" s="24"/>
      <c r="G5" s="5"/>
      <c r="H5" s="24"/>
    </row>
    <row r="6" spans="1:8" ht="75.75" customHeight="1" x14ac:dyDescent="0.25">
      <c r="A6" s="21"/>
      <c r="B6" s="23"/>
      <c r="C6" s="25"/>
      <c r="D6" s="24"/>
      <c r="E6" s="24"/>
      <c r="F6" s="24"/>
      <c r="G6" s="17" t="s">
        <v>4</v>
      </c>
      <c r="H6" s="24"/>
    </row>
    <row r="7" spans="1:8" ht="17.25" x14ac:dyDescent="0.25">
      <c r="A7" s="10">
        <v>2</v>
      </c>
      <c r="B7" s="3" t="s">
        <v>5</v>
      </c>
      <c r="C7" s="4"/>
      <c r="D7" s="8" t="s">
        <v>6</v>
      </c>
      <c r="E7" s="8" t="s">
        <v>6</v>
      </c>
      <c r="F7" s="9"/>
      <c r="G7" s="9"/>
      <c r="H7" s="5"/>
    </row>
    <row r="8" spans="1:8" ht="34.5" x14ac:dyDescent="0.25">
      <c r="A8" s="10">
        <v>3</v>
      </c>
      <c r="B8" s="3" t="s">
        <v>7</v>
      </c>
      <c r="C8" s="4"/>
      <c r="D8" s="8" t="s">
        <v>6</v>
      </c>
      <c r="E8" s="8" t="s">
        <v>6</v>
      </c>
      <c r="F8" s="8"/>
      <c r="G8" s="8"/>
      <c r="H8" s="8"/>
    </row>
    <row r="9" spans="1:8" ht="44.25" customHeight="1" x14ac:dyDescent="0.25">
      <c r="A9" s="7"/>
      <c r="B9" s="6" t="s">
        <v>11</v>
      </c>
      <c r="C9" s="13">
        <f>SUM(C5:C8)</f>
        <v>0</v>
      </c>
      <c r="D9" s="7"/>
      <c r="E9" s="7"/>
      <c r="F9" s="7"/>
      <c r="G9" s="7"/>
      <c r="H9" s="7"/>
    </row>
  </sheetData>
  <mergeCells count="9">
    <mergeCell ref="A2:H2"/>
    <mergeCell ref="A3:H3"/>
    <mergeCell ref="A5:A6"/>
    <mergeCell ref="B5:B6"/>
    <mergeCell ref="D5:D6"/>
    <mergeCell ref="E5:E6"/>
    <mergeCell ref="F5:F6"/>
    <mergeCell ref="H5:H6"/>
    <mergeCell ref="C5:C6"/>
  </mergeCells>
  <pageMargins left="0.7" right="0.7" top="0.75" bottom="0.75" header="0.3" footer="0.3"/>
  <pageSetup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C99D7-73AB-481D-9C16-BD59464297D9}">
  <dimension ref="A1:H7"/>
  <sheetViews>
    <sheetView workbookViewId="0">
      <selection activeCell="G2" sqref="G2"/>
    </sheetView>
  </sheetViews>
  <sheetFormatPr defaultRowHeight="15" x14ac:dyDescent="0.25"/>
  <cols>
    <col min="1" max="2" width="17.28515625" customWidth="1"/>
    <col min="3" max="3" width="10.85546875" customWidth="1"/>
    <col min="4" max="4" width="12.42578125" customWidth="1"/>
    <col min="5" max="5" width="17.5703125" customWidth="1"/>
    <col min="6" max="6" width="15.140625" customWidth="1"/>
    <col min="7" max="7" width="16.85546875" customWidth="1"/>
    <col min="8" max="8" width="13.140625" customWidth="1"/>
  </cols>
  <sheetData>
    <row r="1" spans="1:8" x14ac:dyDescent="0.25">
      <c r="A1" t="s">
        <v>16</v>
      </c>
      <c r="B1" t="s">
        <v>20</v>
      </c>
      <c r="C1" t="s">
        <v>15</v>
      </c>
      <c r="D1" t="s">
        <v>22</v>
      </c>
      <c r="E1" t="s">
        <v>26</v>
      </c>
      <c r="F1" t="s">
        <v>21</v>
      </c>
      <c r="G1" t="s">
        <v>23</v>
      </c>
      <c r="H1" t="s">
        <v>24</v>
      </c>
    </row>
    <row r="2" spans="1:8" x14ac:dyDescent="0.25">
      <c r="A2" t="s">
        <v>17</v>
      </c>
      <c r="B2">
        <v>152</v>
      </c>
      <c r="C2" s="11">
        <v>550</v>
      </c>
      <c r="D2" s="11">
        <f>B2*C2</f>
        <v>83600</v>
      </c>
      <c r="E2" s="11">
        <f>C2*2</f>
        <v>1100</v>
      </c>
      <c r="F2" s="11">
        <f>C2+E2</f>
        <v>1650</v>
      </c>
      <c r="G2" s="11">
        <f>F2*B2</f>
        <v>250800</v>
      </c>
      <c r="H2" s="12">
        <f>G5-D5</f>
        <v>174160</v>
      </c>
    </row>
    <row r="3" spans="1:8" x14ac:dyDescent="0.25">
      <c r="A3" t="s">
        <v>18</v>
      </c>
      <c r="B3">
        <v>1</v>
      </c>
      <c r="C3" s="11">
        <v>1200</v>
      </c>
      <c r="D3" s="11">
        <f t="shared" ref="D3:D4" si="0">B3*C3</f>
        <v>1200</v>
      </c>
      <c r="E3" s="11">
        <f t="shared" ref="E3:E4" si="1">C3*2</f>
        <v>2400</v>
      </c>
      <c r="F3" s="11">
        <f t="shared" ref="F3:F4" si="2">C3+E3</f>
        <v>3600</v>
      </c>
      <c r="G3" s="11">
        <f t="shared" ref="G3:G4" si="3">F3*B3</f>
        <v>3600</v>
      </c>
    </row>
    <row r="4" spans="1:8" x14ac:dyDescent="0.25">
      <c r="A4" t="s">
        <v>19</v>
      </c>
      <c r="B4">
        <v>152</v>
      </c>
      <c r="C4" s="11">
        <v>15</v>
      </c>
      <c r="D4" s="11">
        <f t="shared" si="0"/>
        <v>2280</v>
      </c>
      <c r="E4" s="11">
        <f t="shared" si="1"/>
        <v>30</v>
      </c>
      <c r="F4" s="11">
        <f t="shared" si="2"/>
        <v>45</v>
      </c>
      <c r="G4" s="11">
        <f t="shared" si="3"/>
        <v>6840</v>
      </c>
    </row>
    <row r="5" spans="1:8" x14ac:dyDescent="0.25">
      <c r="A5" t="s">
        <v>25</v>
      </c>
      <c r="C5" s="11"/>
      <c r="D5" s="11">
        <f>SUM(D2:D4)</f>
        <v>87080</v>
      </c>
      <c r="E5" s="11"/>
      <c r="F5" s="11"/>
      <c r="G5" s="11">
        <f>SUM(G2:G4)</f>
        <v>261240</v>
      </c>
    </row>
    <row r="6" spans="1:8" x14ac:dyDescent="0.25">
      <c r="C6" s="11"/>
      <c r="D6" s="11"/>
      <c r="E6" s="11"/>
      <c r="F6" s="11"/>
      <c r="G6" s="11"/>
    </row>
    <row r="7" spans="1:8" x14ac:dyDescent="0.25">
      <c r="C7" s="11"/>
      <c r="D7" s="11"/>
      <c r="E7" s="11"/>
      <c r="F7" s="11"/>
      <c r="G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lopez</dc:creator>
  <cp:lastModifiedBy>Alexander Monserrate</cp:lastModifiedBy>
  <cp:lastPrinted>2026-04-24T21:16:44Z</cp:lastPrinted>
  <dcterms:created xsi:type="dcterms:W3CDTF">2026-01-13T19:27:14Z</dcterms:created>
  <dcterms:modified xsi:type="dcterms:W3CDTF">2026-05-04T15:38:22Z</dcterms:modified>
</cp:coreProperties>
</file>